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iljana\Desktop\MZOM-Informacija o trošenju sredstava\"/>
    </mc:Choice>
  </mc:AlternateContent>
  <xr:revisionPtr revIDLastSave="0" documentId="13_ncr:1_{094311C6-C9F7-4B9A-92BE-40B4923D5D9B}" xr6:coauthVersionLast="47" xr6:coauthVersionMax="47" xr10:uidLastSave="{00000000-0000-0000-0000-000000000000}"/>
  <bookViews>
    <workbookView xWindow="-120" yWindow="-120" windowWidth="21240" windowHeight="15270" firstSheet="3" activeTab="8" xr2:uid="{4FAB8DE8-1074-449D-895A-491D727EF7CF}"/>
  </bookViews>
  <sheets>
    <sheet name="Siječanj 2025." sheetId="1" r:id="rId1"/>
    <sheet name="Veljača 2025." sheetId="4" r:id="rId2"/>
    <sheet name="Ožujak 2025." sheetId="5" r:id="rId3"/>
    <sheet name="Travanj 2025." sheetId="6" r:id="rId4"/>
    <sheet name="Svibanj 2025." sheetId="7" r:id="rId5"/>
    <sheet name="Lipanj 2025." sheetId="8" r:id="rId6"/>
    <sheet name="Srpanj 2025." sheetId="9" r:id="rId7"/>
    <sheet name="Kolovoz 2025." sheetId="10" r:id="rId8"/>
    <sheet name="Rujan 2025." sheetId="11" r:id="rId9"/>
    <sheet name="Listopad 2025." sheetId="12" r:id="rId10"/>
    <sheet name="Studeni 2025." sheetId="13" r:id="rId11"/>
    <sheet name="Prosinac 2025.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3" i="11"/>
  <c r="G13" i="10"/>
  <c r="G13" i="9"/>
  <c r="G13" i="8"/>
  <c r="G13" i="7"/>
  <c r="G13" i="6"/>
  <c r="G14" i="5"/>
  <c r="G13" i="4"/>
</calcChain>
</file>

<file path=xl/sharedStrings.xml><?xml version="1.0" encoding="utf-8"?>
<sst xmlns="http://schemas.openxmlformats.org/spreadsheetml/2006/main" count="525" uniqueCount="62">
  <si>
    <t>INFORMACIJE O TROŠENJU SREDSTAVA</t>
  </si>
  <si>
    <t>Rb</t>
  </si>
  <si>
    <t>Datum isplate</t>
  </si>
  <si>
    <t>Isplatitelj</t>
  </si>
  <si>
    <t>Primatelj</t>
  </si>
  <si>
    <t>Sjedište primatelja</t>
  </si>
  <si>
    <t>OIB</t>
  </si>
  <si>
    <t>Iznos isplate</t>
  </si>
  <si>
    <t>Vrsta rashoda/izdataka</t>
  </si>
  <si>
    <t>MZO</t>
  </si>
  <si>
    <t>Zaposlenici</t>
  </si>
  <si>
    <t>GDPR</t>
  </si>
  <si>
    <t>3132 Doprinosi na plaću</t>
  </si>
  <si>
    <t>DRŽAVNI PRORAČUN RH</t>
  </si>
  <si>
    <t>Zagreb</t>
  </si>
  <si>
    <t>3295 Novčana naknada zbog nezapošljavanja osoba s invaliditetom</t>
  </si>
  <si>
    <t>3121 Ostali rashodi za zaposlene</t>
  </si>
  <si>
    <t>UKUPNO:</t>
  </si>
  <si>
    <t>OIB: 78598666443</t>
  </si>
  <si>
    <t>Naziv ustanove: Osnovna škola Bijelo Brdo</t>
  </si>
  <si>
    <t>3111 Bruto plaća (ukupan iznos bez bolavanja na teret HZZO)</t>
  </si>
  <si>
    <t>3212 Naknada za prijevoz na posao i s posla</t>
  </si>
  <si>
    <t>E-pošta: ured@os-bijelo-brdo.skole.hr</t>
  </si>
  <si>
    <t>Nikole Tesle 71</t>
  </si>
  <si>
    <t>31204 Bijelo Brdo</t>
  </si>
  <si>
    <t>Isplate iz proračuna:                                         Ministarstvo znanosti i obrazovanja</t>
  </si>
  <si>
    <t xml:space="preserve"> 031/597-011</t>
  </si>
  <si>
    <t>ZAGREB</t>
  </si>
  <si>
    <t>4.</t>
  </si>
  <si>
    <t>1.</t>
  </si>
  <si>
    <t>2.</t>
  </si>
  <si>
    <t>3.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</si>
  <si>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</si>
  <si>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</si>
  <si>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</si>
  <si>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</si>
  <si>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</si>
  <si>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</si>
  <si>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</si>
  <si>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</si>
  <si>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</si>
  <si>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</si>
  <si>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</si>
  <si>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</si>
  <si>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9.1.2025.</t>
  </si>
  <si>
    <t>10.02.2025.</t>
  </si>
  <si>
    <t>27.02.2025.</t>
  </si>
  <si>
    <t>11.03.2025.</t>
  </si>
  <si>
    <t>10.04.2025.</t>
  </si>
  <si>
    <t>15.04.2025.</t>
  </si>
  <si>
    <t xml:space="preserve">3121 Nagrada za uskršnje blagdane </t>
  </si>
  <si>
    <t>6.</t>
  </si>
  <si>
    <t>25.04.2025.</t>
  </si>
  <si>
    <t>09.05.2025.</t>
  </si>
  <si>
    <t>11.08.2025.</t>
  </si>
  <si>
    <t>09.06.2025.</t>
  </si>
  <si>
    <t>27.06.2025.</t>
  </si>
  <si>
    <t>3121 Regres za 2025. godinu</t>
  </si>
  <si>
    <t>3121 Regres iz 2024. godine</t>
  </si>
  <si>
    <t>9.9.2025.</t>
  </si>
  <si>
    <t>26.9.2025.</t>
  </si>
  <si>
    <t>3121   Otpremnina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</si>
</sst>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u/>
      <sz val="8"/>
      <color rgb="FF4169E1"/>
      <name val="Arial"/>
      <family val="2"/>
      <charset val="238"/>
    </font>
    <font>
      <sz val="11"/>
      <color rgb="FF0D0D0D"/>
      <name val="Calibri"/>
      <family val="2"/>
      <charset val="238"/>
    </font>
    <font>
      <sz val="11"/>
      <color rgb="FF464646"/>
      <name val="Calibri"/>
      <family val="2"/>
      <charset val="238"/>
    </font>
    <font>
      <sz val="11"/>
      <color rgb="FF424242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16505F"/>
      <name val="Arial"/>
      <family val="2"/>
      <charset val="238"/>
    </font>
    <font>
      <sz val="11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FAE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7D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DCEA"/>
        <bgColor indexed="64"/>
      </patternFill>
    </fill>
    <fill>
      <patternFill patternType="solid">
        <fgColor rgb="FFD2EEF4"/>
        <bgColor indexed="64"/>
      </patternFill>
    </fill>
    <fill>
      <patternFill patternType="solid">
        <fgColor rgb="FFDEF5FA"/>
        <bgColor indexed="64"/>
      </patternFill>
    </fill>
    <fill>
      <patternFill patternType="solid">
        <fgColor rgb="FF79CB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EF5F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2DA2BF"/>
      </bottom>
      <diagonal/>
    </border>
    <border>
      <left/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2DA2BF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/>
      <bottom style="medium">
        <color rgb="FF2DA2BF"/>
      </bottom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5" borderId="1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4" fontId="6" fillId="6" borderId="12" xfId="0" applyNumberFormat="1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4" fontId="6" fillId="9" borderId="5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164" fontId="2" fillId="7" borderId="5" xfId="0" applyNumberFormat="1" applyFont="1" applyFill="1" applyBorder="1" applyAlignment="1">
      <alignment horizontal="center" wrapText="1"/>
    </xf>
    <xf numFmtId="0" fontId="1" fillId="5" borderId="11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164" fontId="9" fillId="5" borderId="5" xfId="0" applyNumberFormat="1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5" fillId="7" borderId="19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wrapText="1"/>
    </xf>
    <xf numFmtId="0" fontId="11" fillId="0" borderId="23" xfId="0" applyFont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25" xfId="0" applyFont="1" applyFill="1" applyBorder="1" applyAlignment="1">
      <alignment horizontal="center" wrapText="1"/>
    </xf>
    <xf numFmtId="0" fontId="5" fillId="8" borderId="26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5" fillId="8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164" fontId="2" fillId="7" borderId="22" xfId="0" applyNumberFormat="1" applyFont="1" applyFill="1" applyBorder="1" applyAlignment="1">
      <alignment horizontal="center" wrapText="1"/>
    </xf>
    <xf numFmtId="164" fontId="6" fillId="6" borderId="24" xfId="0" applyNumberFormat="1" applyFont="1" applyFill="1" applyBorder="1" applyAlignment="1">
      <alignment horizontal="center" wrapText="1"/>
    </xf>
    <xf numFmtId="164" fontId="6" fillId="9" borderId="25" xfId="0" applyNumberFormat="1" applyFont="1" applyFill="1" applyBorder="1" applyAlignment="1">
      <alignment horizontal="center" wrapText="1"/>
    </xf>
    <xf numFmtId="164" fontId="2" fillId="5" borderId="25" xfId="0" applyNumberFormat="1" applyFont="1" applyFill="1" applyBorder="1" applyAlignment="1">
      <alignment horizontal="center" wrapText="1"/>
    </xf>
    <xf numFmtId="164" fontId="2" fillId="7" borderId="26" xfId="0" applyNumberFormat="1" applyFont="1" applyFill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5" fillId="8" borderId="29" xfId="0" applyFont="1" applyFill="1" applyBorder="1" applyAlignment="1">
      <alignment horizontal="center" wrapText="1"/>
    </xf>
    <xf numFmtId="0" fontId="5" fillId="5" borderId="30" xfId="0" applyFont="1" applyFill="1" applyBorder="1" applyAlignment="1">
      <alignment horizontal="center" wrapText="1"/>
    </xf>
    <xf numFmtId="164" fontId="9" fillId="5" borderId="22" xfId="0" applyNumberFormat="1" applyFont="1" applyFill="1" applyBorder="1" applyAlignment="1">
      <alignment horizontal="center" wrapText="1"/>
    </xf>
    <xf numFmtId="164" fontId="6" fillId="6" borderId="30" xfId="0" applyNumberFormat="1" applyFont="1" applyFill="1" applyBorder="1" applyAlignment="1">
      <alignment horizontal="center" wrapText="1"/>
    </xf>
    <xf numFmtId="164" fontId="2" fillId="7" borderId="25" xfId="0" applyNumberFormat="1" applyFont="1" applyFill="1" applyBorder="1" applyAlignment="1">
      <alignment horizontal="center" wrapText="1"/>
    </xf>
    <xf numFmtId="164" fontId="6" fillId="6" borderId="20" xfId="0" applyNumberFormat="1" applyFont="1" applyFill="1" applyBorder="1" applyAlignment="1">
      <alignment horizontal="center" wrapText="1"/>
    </xf>
    <xf numFmtId="164" fontId="6" fillId="9" borderId="7" xfId="0" applyNumberFormat="1" applyFont="1" applyFill="1" applyBorder="1" applyAlignment="1">
      <alignment horizontal="center"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1" fillId="5" borderId="27" xfId="0" applyFont="1" applyFill="1" applyBorder="1" applyAlignment="1">
      <alignment vertical="top" wrapText="1"/>
    </xf>
    <xf numFmtId="0" fontId="9" fillId="5" borderId="22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5" fillId="8" borderId="33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wrapText="1"/>
    </xf>
    <xf numFmtId="164" fontId="2" fillId="5" borderId="34" xfId="0" applyNumberFormat="1" applyFont="1" applyFill="1" applyBorder="1" applyAlignment="1">
      <alignment horizontal="center" wrapText="1"/>
    </xf>
    <xf numFmtId="0" fontId="5" fillId="5" borderId="36" xfId="0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wrapText="1"/>
    </xf>
    <xf numFmtId="164" fontId="2" fillId="7" borderId="18" xfId="0" applyNumberFormat="1" applyFont="1" applyFill="1" applyBorder="1" applyAlignment="1">
      <alignment horizontal="center" wrapText="1"/>
    </xf>
    <xf numFmtId="0" fontId="5" fillId="8" borderId="38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7" borderId="39" xfId="0" applyFont="1" applyFill="1" applyBorder="1" applyAlignment="1">
      <alignment horizontal="center" wrapText="1"/>
    </xf>
    <xf numFmtId="0" fontId="2" fillId="7" borderId="28" xfId="0" applyFont="1" applyFill="1" applyBorder="1" applyAlignment="1">
      <alignment horizontal="center" wrapText="1"/>
    </xf>
    <xf numFmtId="0" fontId="5" fillId="8" borderId="40" xfId="0" applyFont="1" applyFill="1" applyBorder="1" applyAlignment="1">
      <alignment horizontal="center" wrapText="1"/>
    </xf>
    <xf numFmtId="164" fontId="2" fillId="7" borderId="41" xfId="0" applyNumberFormat="1" applyFont="1" applyFill="1" applyBorder="1" applyAlignment="1">
      <alignment horizontal="center" wrapText="1"/>
    </xf>
    <xf numFmtId="0" fontId="2" fillId="7" borderId="32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wrapText="1"/>
    </xf>
    <xf numFmtId="0" fontId="2" fillId="7" borderId="43" xfId="0" applyFont="1" applyFill="1" applyBorder="1" applyAlignment="1">
      <alignment horizontal="center" wrapText="1"/>
    </xf>
    <xf numFmtId="0" fontId="2" fillId="7" borderId="44" xfId="0" applyFont="1" applyFill="1" applyBorder="1" applyAlignment="1">
      <alignment horizontal="center" wrapText="1"/>
    </xf>
    <xf numFmtId="0" fontId="5" fillId="8" borderId="46" xfId="0" applyFont="1" applyFill="1" applyBorder="1" applyAlignment="1">
      <alignment horizontal="center" wrapText="1"/>
    </xf>
    <xf numFmtId="0" fontId="2" fillId="7" borderId="47" xfId="0" applyFont="1" applyFill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3" fillId="5" borderId="48" xfId="0" applyFont="1" applyFill="1" applyBorder="1" applyAlignment="1">
      <alignment horizontal="center" wrapText="1"/>
    </xf>
    <xf numFmtId="164" fontId="6" fillId="9" borderId="32" xfId="0" applyNumberFormat="1" applyFont="1" applyFill="1" applyBorder="1" applyAlignment="1">
      <alignment horizontal="center" wrapText="1"/>
    </xf>
    <xf numFmtId="164" fontId="2" fillId="7" borderId="49" xfId="0" applyNumberFormat="1" applyFont="1" applyFill="1" applyBorder="1" applyAlignment="1">
      <alignment horizontal="center" wrapText="1"/>
    </xf>
    <xf numFmtId="164" fontId="2" fillId="5" borderId="18" xfId="0" applyNumberFormat="1" applyFont="1" applyFill="1" applyBorder="1" applyAlignment="1">
      <alignment horizontal="center" wrapText="1"/>
    </xf>
    <xf numFmtId="0" fontId="5" fillId="8" borderId="51" xfId="0" applyFont="1" applyFill="1" applyBorder="1" applyAlignment="1">
      <alignment horizontal="center" wrapText="1"/>
    </xf>
    <xf numFmtId="0" fontId="5" fillId="5" borderId="50" xfId="0" applyFont="1" applyFill="1" applyBorder="1" applyAlignment="1">
      <alignment horizontal="center" wrapText="1"/>
    </xf>
    <xf numFmtId="0" fontId="13" fillId="5" borderId="52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2" fillId="7" borderId="53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14" fontId="2" fillId="7" borderId="5" xfId="0" applyNumberFormat="1" applyFont="1" applyFill="1" applyBorder="1" applyAlignment="1">
      <alignment horizontal="center" wrapText="1"/>
    </xf>
    <xf numFmtId="14" fontId="2" fillId="5" borderId="5" xfId="0" applyNumberFormat="1" applyFont="1" applyFill="1" applyBorder="1" applyAlignment="1">
      <alignment horizontal="center" wrapText="1"/>
    </xf>
    <xf numFmtId="0" fontId="1" fillId="10" borderId="5" xfId="0" applyFont="1" applyFill="1" applyBorder="1" applyAlignment="1">
      <alignment wrapText="1"/>
    </xf>
    <xf numFmtId="0" fontId="1" fillId="10" borderId="22" xfId="0" applyFont="1" applyFill="1" applyBorder="1" applyAlignment="1">
      <alignment wrapText="1"/>
    </xf>
    <xf numFmtId="0" fontId="2" fillId="11" borderId="5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2" fillId="11" borderId="28" xfId="0" applyFont="1" applyFill="1" applyBorder="1" applyAlignment="1">
      <alignment horizontal="center" wrapText="1"/>
    </xf>
    <xf numFmtId="0" fontId="2" fillId="11" borderId="31" xfId="0" applyFont="1" applyFill="1" applyBorder="1" applyAlignment="1">
      <alignment horizontal="center" wrapText="1"/>
    </xf>
    <xf numFmtId="0" fontId="2" fillId="11" borderId="44" xfId="0" applyFont="1" applyFill="1" applyBorder="1" applyAlignment="1">
      <alignment horizontal="center" wrapText="1"/>
    </xf>
    <xf numFmtId="0" fontId="2" fillId="11" borderId="45" xfId="0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2" fillId="7" borderId="5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756D-45F4-482B-9696-1256209F8120}">
  <dimension ref="A1:O14"/>
  <sheetViews>
    <sheetView workbookViewId="0">
      <selection activeCell="C17" sqref="C17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32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40" t="s">
        <v>6</v>
      </c>
      <c r="G6" s="35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44</v>
      </c>
      <c r="C7" s="11" t="s">
        <v>9</v>
      </c>
      <c r="D7" s="29" t="s">
        <v>10</v>
      </c>
      <c r="E7" s="36" t="s">
        <v>11</v>
      </c>
      <c r="F7" s="41" t="s">
        <v>11</v>
      </c>
      <c r="G7" s="48">
        <v>48985.43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44</v>
      </c>
      <c r="C8" s="14" t="s">
        <v>9</v>
      </c>
      <c r="D8" s="25" t="s">
        <v>10</v>
      </c>
      <c r="E8" s="37" t="s">
        <v>11</v>
      </c>
      <c r="F8" s="32" t="s">
        <v>11</v>
      </c>
      <c r="G8" s="49">
        <v>8082.6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44</v>
      </c>
      <c r="C9" s="14" t="s">
        <v>9</v>
      </c>
      <c r="D9" s="25" t="s">
        <v>10</v>
      </c>
      <c r="E9" s="37" t="s">
        <v>11</v>
      </c>
      <c r="F9" s="32" t="s">
        <v>11</v>
      </c>
      <c r="G9" s="49">
        <v>1935.33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01">
        <v>45666</v>
      </c>
      <c r="C10" s="11" t="s">
        <v>9</v>
      </c>
      <c r="D10" s="30" t="s">
        <v>13</v>
      </c>
      <c r="E10" s="36" t="s">
        <v>14</v>
      </c>
      <c r="F10" s="42">
        <v>18683136487</v>
      </c>
      <c r="G10" s="50">
        <v>168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00">
        <v>45684</v>
      </c>
      <c r="C11" s="14" t="s">
        <v>9</v>
      </c>
      <c r="D11" s="25" t="s">
        <v>10</v>
      </c>
      <c r="E11" s="38" t="s">
        <v>11</v>
      </c>
      <c r="F11" s="43" t="s">
        <v>11</v>
      </c>
      <c r="G11" s="51">
        <v>300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25"/>
      <c r="E12" s="39"/>
      <c r="F12" s="33"/>
      <c r="G12" s="47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102"/>
      <c r="C13" s="21"/>
      <c r="D13" s="21"/>
      <c r="E13" s="34"/>
      <c r="F13" s="22" t="s">
        <v>17</v>
      </c>
      <c r="G13" s="23">
        <f>SUM(G7:G12)</f>
        <v>59471.360000000001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F2:G2"/>
    <mergeCell ref="A3:B3"/>
    <mergeCell ref="D3:E3"/>
    <mergeCell ref="F3:G3"/>
    <mergeCell ref="D2:E2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8F35-4B34-487C-9088-13A0EF1294C7}">
  <dimension ref="A1:O14"/>
  <sheetViews>
    <sheetView workbookViewId="0">
      <selection activeCell="H22" sqref="H22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33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/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45</v>
      </c>
      <c r="C7" s="11" t="s">
        <v>9</v>
      </c>
      <c r="D7" s="29" t="s">
        <v>10</v>
      </c>
      <c r="E7" s="36" t="s">
        <v>11</v>
      </c>
      <c r="F7" s="36" t="s">
        <v>11</v>
      </c>
      <c r="G7" s="56">
        <v>49183.72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45</v>
      </c>
      <c r="C8" s="14" t="s">
        <v>9</v>
      </c>
      <c r="D8" s="29" t="s">
        <v>10</v>
      </c>
      <c r="E8" s="36" t="s">
        <v>11</v>
      </c>
      <c r="F8" s="36" t="s">
        <v>11</v>
      </c>
      <c r="G8" s="49">
        <v>8115.34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45</v>
      </c>
      <c r="C9" s="14" t="s">
        <v>9</v>
      </c>
      <c r="D9" s="29" t="s">
        <v>10</v>
      </c>
      <c r="E9" s="36" t="s">
        <v>11</v>
      </c>
      <c r="F9" s="36" t="s">
        <v>11</v>
      </c>
      <c r="G9" s="49">
        <v>2017.57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45</v>
      </c>
      <c r="C10" s="11" t="s">
        <v>9</v>
      </c>
      <c r="D10" s="30" t="s">
        <v>13</v>
      </c>
      <c r="E10" s="72" t="s">
        <v>14</v>
      </c>
      <c r="F10" s="74">
        <v>18683136487</v>
      </c>
      <c r="G10" s="71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46</v>
      </c>
      <c r="C11" s="14" t="s">
        <v>9</v>
      </c>
      <c r="D11" s="25" t="s">
        <v>10</v>
      </c>
      <c r="E11" s="36" t="s">
        <v>11</v>
      </c>
      <c r="F11" s="73" t="s">
        <v>11</v>
      </c>
      <c r="G11" s="57">
        <v>421.35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24"/>
      <c r="G12" s="51"/>
      <c r="H12" s="45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55">
        <f>SUM(G6:G12)</f>
        <v>59931.979999999996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4BF0-E563-4E41-B46D-D2F5E787AB66}">
  <dimension ref="A1:O15"/>
  <sheetViews>
    <sheetView workbookViewId="0">
      <selection activeCell="E21" sqref="E21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34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88" t="s">
        <v>5</v>
      </c>
      <c r="F6" s="40" t="s">
        <v>6</v>
      </c>
      <c r="G6" s="88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 t="s">
        <v>29</v>
      </c>
      <c r="B7" s="11" t="s">
        <v>47</v>
      </c>
      <c r="C7" s="11" t="s">
        <v>9</v>
      </c>
      <c r="D7" s="29" t="s">
        <v>10</v>
      </c>
      <c r="E7" s="54" t="s">
        <v>11</v>
      </c>
      <c r="F7" s="41" t="s">
        <v>11</v>
      </c>
      <c r="G7" s="56">
        <v>52750.96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 t="s">
        <v>30</v>
      </c>
      <c r="B8" s="11" t="s">
        <v>47</v>
      </c>
      <c r="C8" s="14" t="s">
        <v>9</v>
      </c>
      <c r="D8" s="29" t="s">
        <v>10</v>
      </c>
      <c r="E8" s="54" t="s">
        <v>11</v>
      </c>
      <c r="F8" s="41" t="s">
        <v>11</v>
      </c>
      <c r="G8" s="49">
        <v>8703.91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 t="s">
        <v>31</v>
      </c>
      <c r="B9" s="11" t="s">
        <v>47</v>
      </c>
      <c r="C9" s="14" t="s">
        <v>9</v>
      </c>
      <c r="D9" s="29" t="s">
        <v>10</v>
      </c>
      <c r="E9" s="54" t="s">
        <v>11</v>
      </c>
      <c r="F9" s="41" t="s">
        <v>11</v>
      </c>
      <c r="G9" s="49">
        <v>2067.2800000000002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 t="s">
        <v>28</v>
      </c>
      <c r="B10" s="11" t="s">
        <v>47</v>
      </c>
      <c r="C10" s="11" t="s">
        <v>9</v>
      </c>
      <c r="D10" s="30" t="s">
        <v>13</v>
      </c>
      <c r="E10" s="36" t="s">
        <v>27</v>
      </c>
      <c r="F10" s="89">
        <v>18683136487</v>
      </c>
      <c r="G10" s="5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/>
      <c r="B11" s="14"/>
      <c r="C11" s="104"/>
      <c r="D11" s="105"/>
      <c r="E11" s="39"/>
      <c r="F11" s="43"/>
      <c r="G11" s="51"/>
      <c r="H11" s="45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78"/>
      <c r="B12" s="79"/>
      <c r="C12" s="106"/>
      <c r="D12" s="107"/>
      <c r="E12" s="80"/>
      <c r="F12" s="76"/>
      <c r="G12" s="81"/>
      <c r="H12" s="82"/>
      <c r="I12" s="2"/>
      <c r="J12" s="2"/>
      <c r="K12" s="2"/>
      <c r="L12" s="2"/>
      <c r="M12" s="2"/>
      <c r="N12" s="2"/>
      <c r="O12" s="2"/>
    </row>
    <row r="13" spans="1:15" ht="18" customHeight="1" thickBot="1" x14ac:dyDescent="0.3">
      <c r="A13" s="84"/>
      <c r="B13" s="85"/>
      <c r="C13" s="108"/>
      <c r="D13" s="109"/>
      <c r="E13" s="70"/>
      <c r="F13" s="86"/>
      <c r="G13" s="75"/>
      <c r="H13" s="87"/>
      <c r="I13" s="77"/>
      <c r="J13" s="2"/>
      <c r="K13" s="2"/>
      <c r="L13" s="2"/>
      <c r="M13" s="2"/>
      <c r="N13" s="2"/>
      <c r="O13" s="2"/>
    </row>
    <row r="14" spans="1:15" ht="21.75" customHeight="1" thickBot="1" x14ac:dyDescent="0.3">
      <c r="A14" s="83"/>
      <c r="B14" s="103"/>
      <c r="C14" s="34"/>
      <c r="D14" s="34"/>
      <c r="E14" s="34"/>
      <c r="F14" s="64" t="s">
        <v>17</v>
      </c>
      <c r="G14" s="55">
        <f>SUM(G7:G12)</f>
        <v>63716.149999999994</v>
      </c>
      <c r="H14" s="34"/>
      <c r="I14" s="2"/>
      <c r="J14" s="2"/>
      <c r="K14" s="2"/>
      <c r="L14" s="2"/>
      <c r="M14" s="2"/>
      <c r="N14" s="2"/>
      <c r="O14" s="2"/>
    </row>
    <row r="15" spans="1:15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honeticPr fontId="14" type="noConversion"/>
  <pageMargins left="0.7" right="0.7" top="0.75" bottom="0.75" header="0.3" footer="0.3"/>
  <pageSetup paperSize="9"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F28C-2F8F-438B-843C-761C90C2F943}">
  <dimension ref="A1:O14"/>
  <sheetViews>
    <sheetView workbookViewId="0">
      <selection activeCell="C19" sqref="C19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35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48</v>
      </c>
      <c r="C7" s="11" t="s">
        <v>9</v>
      </c>
      <c r="D7" s="29" t="s">
        <v>10</v>
      </c>
      <c r="E7" s="54" t="s">
        <v>11</v>
      </c>
      <c r="F7" s="54" t="s">
        <v>11</v>
      </c>
      <c r="G7" s="56">
        <v>48448.61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48</v>
      </c>
      <c r="C8" s="14" t="s">
        <v>9</v>
      </c>
      <c r="D8" s="29" t="s">
        <v>10</v>
      </c>
      <c r="E8" s="54" t="s">
        <v>11</v>
      </c>
      <c r="F8" s="54" t="s">
        <v>11</v>
      </c>
      <c r="G8" s="49">
        <v>7994.05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48</v>
      </c>
      <c r="C9" s="14" t="s">
        <v>9</v>
      </c>
      <c r="D9" s="29" t="s">
        <v>10</v>
      </c>
      <c r="E9" s="54" t="s">
        <v>11</v>
      </c>
      <c r="F9" s="54" t="s">
        <v>11</v>
      </c>
      <c r="G9" s="49">
        <v>2297.61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48</v>
      </c>
      <c r="C10" s="11" t="s">
        <v>9</v>
      </c>
      <c r="D10" s="30" t="s">
        <v>13</v>
      </c>
      <c r="E10" s="36" t="s">
        <v>27</v>
      </c>
      <c r="F10" s="89">
        <v>18683136487</v>
      </c>
      <c r="G10" s="5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49</v>
      </c>
      <c r="C11" s="14" t="s">
        <v>9</v>
      </c>
      <c r="D11" s="29" t="s">
        <v>10</v>
      </c>
      <c r="E11" s="54" t="s">
        <v>11</v>
      </c>
      <c r="F11" s="54" t="s">
        <v>11</v>
      </c>
      <c r="G11" s="51">
        <v>3000</v>
      </c>
      <c r="H11" s="45" t="s">
        <v>50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 t="s">
        <v>51</v>
      </c>
      <c r="B12" s="14" t="s">
        <v>52</v>
      </c>
      <c r="C12" s="14" t="s">
        <v>9</v>
      </c>
      <c r="D12" s="29" t="s">
        <v>10</v>
      </c>
      <c r="E12" s="54" t="s">
        <v>11</v>
      </c>
      <c r="F12" s="54" t="s">
        <v>11</v>
      </c>
      <c r="G12" s="47">
        <v>220.72</v>
      </c>
      <c r="H12" s="14" t="s">
        <v>16</v>
      </c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102"/>
      <c r="C13" s="21"/>
      <c r="D13" s="21"/>
      <c r="E13" s="34"/>
      <c r="F13" s="22" t="s">
        <v>17</v>
      </c>
      <c r="G13" s="23">
        <f>SUM(G7:G12)</f>
        <v>62154.990000000005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23D6-7B37-4560-99A7-9BF029FD9DD6}">
  <dimension ref="A1:O14"/>
  <sheetViews>
    <sheetView workbookViewId="0">
      <selection activeCell="G20" sqref="G20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36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53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49413.93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53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8153.32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53</v>
      </c>
      <c r="C9" s="14" t="s">
        <v>9</v>
      </c>
      <c r="D9" s="29" t="s">
        <v>10</v>
      </c>
      <c r="E9" s="54" t="s">
        <v>11</v>
      </c>
      <c r="F9" s="54" t="s">
        <v>11</v>
      </c>
      <c r="G9" s="90">
        <v>2307.86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53</v>
      </c>
      <c r="C10" s="11" t="s">
        <v>9</v>
      </c>
      <c r="D10" s="30" t="s">
        <v>13</v>
      </c>
      <c r="E10" s="94" t="s">
        <v>27</v>
      </c>
      <c r="F10" s="95">
        <v>18683136487</v>
      </c>
      <c r="G10" s="92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/>
      <c r="D11" s="14"/>
      <c r="E11" s="53"/>
      <c r="F11" s="93"/>
      <c r="G11" s="9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SUM(G6:G11)</f>
        <v>60069.11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A5AB-9057-4E41-BA0B-743BD83BD345}">
  <dimension ref="A1:O14"/>
  <sheetViews>
    <sheetView workbookViewId="0">
      <selection activeCell="H12" sqref="H12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37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63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65" t="s">
        <v>5</v>
      </c>
      <c r="F6" s="35" t="s">
        <v>6</v>
      </c>
      <c r="G6" s="31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55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51155.82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55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8440.73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55</v>
      </c>
      <c r="C9" s="14" t="s">
        <v>9</v>
      </c>
      <c r="D9" s="29" t="s">
        <v>10</v>
      </c>
      <c r="E9" s="54" t="s">
        <v>11</v>
      </c>
      <c r="F9" s="54" t="s">
        <v>11</v>
      </c>
      <c r="G9" s="59">
        <v>1973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55</v>
      </c>
      <c r="C10" s="11" t="s">
        <v>9</v>
      </c>
      <c r="D10" s="30" t="s">
        <v>13</v>
      </c>
      <c r="E10" s="94" t="s">
        <v>27</v>
      </c>
      <c r="F10" s="95">
        <v>18683136487</v>
      </c>
      <c r="G10" s="6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21.75" customHeight="1" thickBot="1" x14ac:dyDescent="0.3">
      <c r="A11" s="13">
        <v>5</v>
      </c>
      <c r="B11" s="100">
        <v>45825</v>
      </c>
      <c r="C11" s="14" t="s">
        <v>9</v>
      </c>
      <c r="D11" s="29" t="s">
        <v>10</v>
      </c>
      <c r="E11" s="54" t="s">
        <v>11</v>
      </c>
      <c r="F11" s="54" t="s">
        <v>11</v>
      </c>
      <c r="G11" s="61">
        <v>8400</v>
      </c>
      <c r="H11" s="14" t="s">
        <v>57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>
        <v>6</v>
      </c>
      <c r="B12" s="14" t="s">
        <v>56</v>
      </c>
      <c r="C12" s="14" t="s">
        <v>9</v>
      </c>
      <c r="D12" s="29" t="s">
        <v>10</v>
      </c>
      <c r="E12" s="54" t="s">
        <v>11</v>
      </c>
      <c r="F12" s="54" t="s">
        <v>11</v>
      </c>
      <c r="G12" s="61">
        <v>300</v>
      </c>
      <c r="H12" s="14" t="s">
        <v>58</v>
      </c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34"/>
      <c r="F13" s="64" t="s">
        <v>17</v>
      </c>
      <c r="G13" s="23">
        <f>SUM(G7:G12)</f>
        <v>70463.55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A93B-0F59-4452-B484-ED35F88156C3}">
  <dimension ref="A1:O14"/>
  <sheetViews>
    <sheetView workbookViewId="0">
      <selection activeCell="G9" sqref="G9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38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54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50894.91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54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8397.68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54</v>
      </c>
      <c r="C9" s="14" t="s">
        <v>9</v>
      </c>
      <c r="D9" s="29" t="s">
        <v>10</v>
      </c>
      <c r="E9" s="54" t="s">
        <v>11</v>
      </c>
      <c r="F9" s="54" t="s">
        <v>11</v>
      </c>
      <c r="G9" s="59">
        <v>2024.01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54</v>
      </c>
      <c r="C10" s="11" t="s">
        <v>9</v>
      </c>
      <c r="D10" s="30" t="s">
        <v>13</v>
      </c>
      <c r="E10" s="94" t="s">
        <v>27</v>
      </c>
      <c r="F10" s="95">
        <v>18683136487</v>
      </c>
      <c r="G10" s="6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/>
      <c r="B11" s="14"/>
      <c r="C11" s="14"/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SUM(G6:G12)</f>
        <v>61510.600000000006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6CA2-0C70-4C62-B389-2E81D7716857}">
  <dimension ref="A1:O14"/>
  <sheetViews>
    <sheetView workbookViewId="0">
      <selection activeCell="H17" sqref="H17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39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31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8" t="s">
        <v>3</v>
      </c>
      <c r="D6" s="96" t="s">
        <v>4</v>
      </c>
      <c r="E6" s="31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>
        <v>50201.35</v>
      </c>
      <c r="C7" s="29" t="s">
        <v>9</v>
      </c>
      <c r="D7" s="66" t="s">
        <v>10</v>
      </c>
      <c r="E7" s="54" t="s">
        <v>11</v>
      </c>
      <c r="F7" s="54" t="s">
        <v>11</v>
      </c>
      <c r="G7" s="58">
        <v>50201.35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54</v>
      </c>
      <c r="C8" s="25" t="s">
        <v>9</v>
      </c>
      <c r="D8" s="98" t="s">
        <v>10</v>
      </c>
      <c r="E8" s="54" t="s">
        <v>11</v>
      </c>
      <c r="F8" s="54" t="s">
        <v>11</v>
      </c>
      <c r="G8" s="59">
        <v>8283.2199999999993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54</v>
      </c>
      <c r="C9" s="25" t="s">
        <v>9</v>
      </c>
      <c r="D9" s="98" t="s">
        <v>10</v>
      </c>
      <c r="E9" s="54" t="s">
        <v>11</v>
      </c>
      <c r="F9" s="54" t="s">
        <v>11</v>
      </c>
      <c r="G9" s="59">
        <v>319.02999999999997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54</v>
      </c>
      <c r="C10" s="29" t="s">
        <v>9</v>
      </c>
      <c r="D10" s="99" t="s">
        <v>13</v>
      </c>
      <c r="E10" s="94" t="s">
        <v>27</v>
      </c>
      <c r="F10" s="95">
        <v>18683136487</v>
      </c>
      <c r="G10" s="6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25"/>
      <c r="D11" s="97"/>
      <c r="E11" s="43"/>
      <c r="F11" s="3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25"/>
      <c r="D12" s="67"/>
      <c r="E12" s="43"/>
      <c r="F12" s="62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34"/>
      <c r="E13" s="21"/>
      <c r="F13" s="22" t="s">
        <v>17</v>
      </c>
      <c r="G13" s="23">
        <f>SUM(G6:G12)</f>
        <v>58997.599999999999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7946-CB00-4F5D-933D-186CD3AB5471}">
  <dimension ref="A1:O14"/>
  <sheetViews>
    <sheetView tabSelected="1" workbookViewId="0">
      <selection activeCell="H11" sqref="H11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40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01" t="s">
        <v>59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50257.56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01" t="s">
        <v>59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8507.73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01" t="s">
        <v>59</v>
      </c>
      <c r="C9" s="14" t="s">
        <v>9</v>
      </c>
      <c r="D9" s="29" t="s">
        <v>10</v>
      </c>
      <c r="E9" s="54" t="s">
        <v>11</v>
      </c>
      <c r="F9" s="54" t="s">
        <v>11</v>
      </c>
      <c r="G9" s="59">
        <v>543.67999999999995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01" t="s">
        <v>59</v>
      </c>
      <c r="C10" s="11" t="s">
        <v>9</v>
      </c>
      <c r="D10" s="30" t="s">
        <v>13</v>
      </c>
      <c r="E10" s="94" t="s">
        <v>27</v>
      </c>
      <c r="F10" s="95">
        <v>18683136487</v>
      </c>
      <c r="G10" s="6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60</v>
      </c>
      <c r="C11" s="14" t="s">
        <v>9</v>
      </c>
      <c r="D11" s="14" t="s">
        <v>10</v>
      </c>
      <c r="E11" s="53" t="s">
        <v>11</v>
      </c>
      <c r="F11" s="38" t="s">
        <v>11</v>
      </c>
      <c r="G11" s="61">
        <v>2804.48</v>
      </c>
      <c r="H11" s="132" t="s">
        <v>61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SUM(G7:G12)</f>
        <v>62307.45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8998-97AF-4408-B5BB-19668EC183DE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41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68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6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1EB4-B399-409F-AB12-E75D7407ECD2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42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D8C3-36F0-4026-9E1E-806521573D64}">
  <dimension ref="A1:O14"/>
  <sheetViews>
    <sheetView workbookViewId="0">
      <selection activeCell="F23" sqref="F23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43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31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12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15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15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16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3"/>
      <c r="G11" s="18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17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9A14E8-47EA-4489-832D-4BD74A906A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</dc:creator>
  <cp:lastModifiedBy>Ljiljana</cp:lastModifiedBy>
  <cp:lastPrinted>2024-03-07T08:03:33Z</cp:lastPrinted>
  <dcterms:created xsi:type="dcterms:W3CDTF">2024-02-19T09:32:23Z</dcterms:created>
  <dcterms:modified xsi:type="dcterms:W3CDTF">2025-10-07T06:11:50Z</dcterms:modified>
</cp:coreProperties>
</file>